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Акт 1" sheetId="1" state="visible" r:id="rId2"/>
    <sheet name="Акт 2" sheetId="2" state="visible" r:id="rId3"/>
    <sheet name="Перечень работ и услуг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<sst xmlns="http://schemas.openxmlformats.org/spreadsheetml/2006/main" count="206" uniqueCount="178">
  <si>
    <t>АКТ</t>
  </si>
  <si>
    <t>о состоянии общего имущества собственников помещений</t>
  </si>
  <si>
    <t>в многоквартирном доме № 18 Кирпичного завода поселок в г. Орле</t>
  </si>
  <si>
    <t>I. Общие сведения о многоквартирном доме</t>
  </si>
  <si>
    <t>1.</t>
  </si>
  <si>
    <t>Адрес многоквартирного дома  </t>
  </si>
  <si>
    <t>Кирпичного завода поселок, д. 18</t>
  </si>
  <si>
    <t>2.</t>
  </si>
  <si>
    <t>Кадастровый номер многоквартирного дома (при его наличии)  </t>
  </si>
  <si>
    <t>3.</t>
  </si>
  <si>
    <t>Серия, тип постройки  </t>
  </si>
  <si>
    <t>4.</t>
  </si>
  <si>
    <t>Год постройки  </t>
  </si>
  <si>
    <t>5.</t>
  </si>
  <si>
    <t>Степень износа по данным государственного технического учета, %</t>
  </si>
  <si>
    <t>6.</t>
  </si>
  <si>
    <t>Степень фактического износа, %</t>
  </si>
  <si>
    <t>7.</t>
  </si>
  <si>
    <t>Год последнего капитального ремонта  </t>
  </si>
  <si>
    <t>8.</t>
  </si>
  <si>
    <t>Реквизиты правового акта о признании многоквартирного дома аварийным и подлежащим сносу  </t>
  </si>
  <si>
    <t>Заключение Орловской МВК № 604 от 12.12.2012</t>
  </si>
  <si>
    <t>9.</t>
  </si>
  <si>
    <t>Количество этажей  </t>
  </si>
  <si>
    <t>10.</t>
  </si>
  <si>
    <t>Наличие подвала  </t>
  </si>
  <si>
    <t>нет</t>
  </si>
  <si>
    <t>11.</t>
  </si>
  <si>
    <t>Наличие цокольного этажа  </t>
  </si>
  <si>
    <t>12.</t>
  </si>
  <si>
    <t>Наличие мансарды  </t>
  </si>
  <si>
    <t>13.</t>
  </si>
  <si>
    <t>Наличие мезонина  </t>
  </si>
  <si>
    <t>14.</t>
  </si>
  <si>
    <t>Количество квартир  </t>
  </si>
  <si>
    <t>15.</t>
  </si>
  <si>
    <t>Количество нежилых помещений, не входящих в состав общего имущества</t>
  </si>
  <si>
    <t>16.</t>
  </si>
  <si>
    <t>Реквизиты правового акта о признании всех жилых помещений в многоквартирном доме непригодными для</t>
  </si>
  <si>
    <t>проживания  </t>
  </si>
  <si>
    <t>17.</t>
  </si>
  <si>
    <t>Перечень жилых помещений, признанных непригодными для проживания (с указанием реквизитов правовых актов</t>
  </si>
  <si>
    <t>о признании жилых помещений непригодными для проживания)</t>
  </si>
  <si>
    <t>18.</t>
  </si>
  <si>
    <t>Строительный объем, куб. м</t>
  </si>
  <si>
    <t>19.</t>
  </si>
  <si>
    <t>Площадь:</t>
  </si>
  <si>
    <t>а) многоквартирного дома с лоджиями, балконами, шкафами, коридорами и лестничными клетками, кв. м</t>
  </si>
  <si>
    <t>б) жилых помещений (общая площадь квартир), кв. м</t>
  </si>
  <si>
    <t>в) нежилых помещений (общая площадь нежилых помещений, не входящих в состав общего имущества в</t>
  </si>
  <si>
    <t>многоквартирном доме), кв. м</t>
  </si>
  <si>
    <t>г) помещений общего пользования (общая площадь нежилых помещений, входящих в состав общего имущества</t>
  </si>
  <si>
    <t>в многоквартирном доме), кв. м</t>
  </si>
  <si>
    <t>20.</t>
  </si>
  <si>
    <t>Количество лестниц, шт.</t>
  </si>
  <si>
    <t>21.</t>
  </si>
  <si>
    <t>Уборочная площадь лестниц (включая межквартирные лестничные площадки), кв. м</t>
  </si>
  <si>
    <t>22.</t>
  </si>
  <si>
    <t>Уборочная площадь общих коридоров, кв. м</t>
  </si>
  <si>
    <t>23.</t>
  </si>
  <si>
    <t>Уборочная площадь других помещений общего пользования (включая технические этажи, чердаки, технические</t>
  </si>
  <si>
    <t>подвалы), кв. м</t>
  </si>
  <si>
    <t>24.</t>
  </si>
  <si>
    <t>Площадь земельного участка, входящего в состав общего имущества многоквартирного дома, кв. м</t>
  </si>
  <si>
    <t>25.</t>
  </si>
  <si>
    <t>Кадастровый номер земельного участка (при его наличии)</t>
  </si>
  <si>
    <t>57:25:0040214:440</t>
  </si>
  <si>
    <t>II. Техническое состояние многоквартирного дома, включая пристройки</t>
  </si>
  <si>
    <t>Наимено­вание конструк­тивных элементов</t>
  </si>
  <si>
    <t>Описание элементов (материал, конструкция или система, отделка и прочее)</t>
  </si>
  <si>
    <t>Техническое состояние элементов общего имущества многоквартирного дома</t>
  </si>
  <si>
    <t>1. Фундамент</t>
  </si>
  <si>
    <t>бутовый</t>
  </si>
  <si>
    <t>неудовлетворительное</t>
  </si>
  <si>
    <t>2. Наружные и внутренние капитальные стены</t>
  </si>
  <si>
    <t>кирпич</t>
  </si>
  <si>
    <t>3. Перегородки</t>
  </si>
  <si>
    <t>деревянные</t>
  </si>
  <si>
    <t>4. Перекрытия</t>
  </si>
  <si>
    <t>чердачные</t>
  </si>
  <si>
    <t>междуэтажные</t>
  </si>
  <si>
    <t>подвальные</t>
  </si>
  <si>
    <t>(другое)</t>
  </si>
  <si>
    <t>5. Крыша</t>
  </si>
  <si>
    <t>шифер</t>
  </si>
  <si>
    <t>6. Полы</t>
  </si>
  <si>
    <t>7. Проемы</t>
  </si>
  <si>
    <t>окна</t>
  </si>
  <si>
    <t>двери</t>
  </si>
  <si>
    <t>8. Отделка</t>
  </si>
  <si>
    <t>внутренняя</t>
  </si>
  <si>
    <t>штукатурка</t>
  </si>
  <si>
    <t>наружная</t>
  </si>
  <si>
    <t>9. Механическое, электрическое, санитарно-техническое и иное оборудование</t>
  </si>
  <si>
    <t>ванны напольные</t>
  </si>
  <si>
    <t>электроплиты</t>
  </si>
  <si>
    <t>телефонные сети и оборудование</t>
  </si>
  <si>
    <t>сети проводного радиовещания</t>
  </si>
  <si>
    <t>сигнализация</t>
  </si>
  <si>
    <t>мусоропровод</t>
  </si>
  <si>
    <t>лифт</t>
  </si>
  <si>
    <t>вентиляция</t>
  </si>
  <si>
    <t>приточно-вытяжная</t>
  </si>
  <si>
    <t>10. Внутридомовые инженерные коммуникации и оборудование для предоставления коммунальных услуг</t>
  </si>
  <si>
    <t>электроснабжение</t>
  </si>
  <si>
    <t>центральное</t>
  </si>
  <si>
    <t>холодное водоснабжение</t>
  </si>
  <si>
    <t>горячее водоснабжение</t>
  </si>
  <si>
    <t>водоотведение</t>
  </si>
  <si>
    <t>газоснабжение</t>
  </si>
  <si>
    <t>отопление (от внешних котельных)</t>
  </si>
  <si>
    <t>отопление (от домовой котельной) печи</t>
  </si>
  <si>
    <t>печи</t>
  </si>
  <si>
    <t>калориферы</t>
  </si>
  <si>
    <t>АГВ</t>
  </si>
  <si>
    <t>11. Крыльца</t>
  </si>
  <si>
    <t>  Приложение № 3                                        к договору   № _____                                                                                                от ____________г.</t>
  </si>
  <si>
    <t>П Е Р Е Ч Е Н Ь</t>
  </si>
  <si>
    <t>  услуг и работ  по содержанию и текущему ремонту</t>
  </si>
  <si>
    <t>общего имущества  в многоквартирном доме № 18</t>
  </si>
  <si>
    <t>Кирпичного завода поселок в г. Орле, оплачиваемых за счет платы за </t>
  </si>
  <si>
    <t>за содержание и ремонт жилого помещения</t>
  </si>
  <si>
    <t>Количество этажей</t>
  </si>
  <si>
    <t>Количество квартир (комнат)</t>
  </si>
  <si>
    <t>Общая площадь дома, кв.м</t>
  </si>
  <si>
    <t>Площадь жилых помещений, кв.м</t>
  </si>
  <si>
    <t>Площадь нежилых помещений, кв.м</t>
  </si>
  <si>
    <t>Размер обеспечения заявки, руб.</t>
  </si>
  <si>
    <t>Размер обеспечения выполнения обязательств, руб.</t>
  </si>
  <si>
    <t>Наименование работ</t>
  </si>
  <si>
    <t>Полная стоимость работ в год, руб.</t>
  </si>
  <si>
    <t>Стоимость на 1 кв.м. в месяц, руб.</t>
  </si>
  <si>
    <t>Текущий ремонт общего имущества</t>
  </si>
  <si>
    <t>Отчисления на текущий ремонт конструктивных элементов зданий</t>
  </si>
  <si>
    <t>Отчисления на текущий ремонт общего имущества, не находящегося на гарантийном обслуживании:</t>
  </si>
  <si>
    <t>- общедомовых инженерных сетей в домах с канализацией, с холодным водоснабжением, без горячего водоснабжения</t>
  </si>
  <si>
    <t>Техническое обслуживание:</t>
  </si>
  <si>
    <t>кровли, чердаков, подвалов</t>
  </si>
  <si>
    <t>внутридомового газового оборудования</t>
  </si>
  <si>
    <t>техническое диагностирование внутридомового газового оборудования (ВДГО), отработавшего нормативные сроки эксплуатации</t>
  </si>
  <si>
    <t>Технический осмотр:</t>
  </si>
  <si>
    <t>Аварийное обслуживание:</t>
  </si>
  <si>
    <t>Санитарное содержание и благоустройство:</t>
  </si>
  <si>
    <t>уборка придомовой территории </t>
  </si>
  <si>
    <t>Уборка лестничных клеток</t>
  </si>
  <si>
    <t>дератизация и дезинсекция</t>
  </si>
  <si>
    <t>благоустройство придомовой территории, включая снос аварийных деревьев</t>
  </si>
  <si>
    <t>содержание детских и спортивных площадок</t>
  </si>
  <si>
    <t>замена песка в песочницах</t>
  </si>
  <si>
    <t>удаление наледей и сосулек с крыш</t>
  </si>
  <si>
    <t>Сбор и вывоз бытовых отходов:</t>
  </si>
  <si>
    <t>организация и содержание мест (площадок) накопления твердых коммунальных отходов, включая обслуживание и очистку мусоропроводов, мусороприемных камер, контейнерных площадок</t>
  </si>
  <si>
    <t>Плата за управление многоквартирным домом:</t>
  </si>
  <si>
    <t> дома с централизованным водоотведением, без централизованного горячего водоснабжения</t>
  </si>
  <si>
    <t>Всего работ и услуг</t>
  </si>
  <si>
    <t>Периодичность выполнения отдельных видов работ с учетом конструктивных и технических параметров многоквартирного дома</t>
  </si>
  <si>
    <t>Повторяемость работы за год, раз</t>
  </si>
  <si>
    <t>Уборка придомовой территории в 3 класс</t>
  </si>
  <si>
    <t>Подметание свежевыпавшего снега толщиной до 2см и в дни без снегопадов тротуаров с усовершенствованным покрытием</t>
  </si>
  <si>
    <t>Посыпка территории песком или пескосоляной смесью тротуаров с усовершенствованным покрытием</t>
  </si>
  <si>
    <t>Очистка территории от наледи и льда тротуаров с усовершенствованным покрытием</t>
  </si>
  <si>
    <t>Сметание выпавшего снега толщиной до 2 см. со ступеней и площадок</t>
  </si>
  <si>
    <t>Уборка контейнерных площадок</t>
  </si>
  <si>
    <t>Сдвигание свежевыпавшего снега толщиной слоя более 2см. в дни сильных снегопадов тротуаров с усовершенствованным покрытием</t>
  </si>
  <si>
    <t>Уборка придомовой территории в теплый период</t>
  </si>
  <si>
    <t>Подметание территории в дни без осадков и в дни с осадками до 2см. тротуаров и дворовых территорий с усовершенствованным покрытием</t>
  </si>
  <si>
    <t>Подметание территории в дни с сильными осадками более 2см. тротуаров и дворовых территорий с усовершенствованным покрытием</t>
  </si>
  <si>
    <t>Уборка газонов от случайного мусора</t>
  </si>
  <si>
    <t>Окос газонов</t>
  </si>
  <si>
    <t>Вывоз бытовых отходов</t>
  </si>
  <si>
    <t>Вывоз твердых бытовых отходов</t>
  </si>
  <si>
    <t>Уборка мест общего пользования (основная, дополнительная и дополнительная повторная)</t>
  </si>
  <si>
    <t>Влажное подметание лестничных площадок и маршей нижних трех этажей</t>
  </si>
  <si>
    <t>Влажное подметание лестничных площадок и маршей выше третьего этажа</t>
  </si>
  <si>
    <t>Мытье лестничных площадок и маршей нижних трех этажей</t>
  </si>
  <si>
    <t>Мытье  лестничных площадок и маршей выше 3 этажа</t>
  </si>
  <si>
    <t>Мытье пола кабины лифта</t>
  </si>
  <si>
    <t>Влажная протирка стен, дверей, плафонов и потолков кабины лифта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</si>
</sst>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#,##0.00"/>
    <numFmt numFmtId="167" formatCode="0.00"/>
    <numFmt numFmtId="168" formatCode="0.000"/>
    <numFmt numFmtId="169" formatCode="#,##0.000"/>
  </numFmts>
  <fonts count="2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rgb="FFFFFFFF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2"/>
      <name val="Arial"/>
      <family val="2"/>
      <charset val="204"/>
    </font>
    <font>
      <b val="true"/>
      <sz val="10"/>
      <name val="Arial"/>
      <family val="2"/>
      <charset val="204"/>
    </font>
    <font>
      <sz val="8"/>
      <name val="Arial"/>
      <family val="2"/>
      <charset val="204"/>
    </font>
    <font>
      <b val="true"/>
      <sz val="14"/>
      <name val="Arial"/>
      <family val="2"/>
      <charset val="204"/>
    </font>
    <font>
      <sz val="14"/>
      <name val="Times New Roman"/>
      <family val="1"/>
      <charset val="1"/>
    </font>
    <font>
      <sz val="14"/>
      <name val="Arial"/>
      <family val="2"/>
      <charset val="204"/>
    </font>
    <font>
      <b val="true"/>
      <sz val="20"/>
      <name val="Arial"/>
      <family val="2"/>
      <charset val="204"/>
    </font>
    <font>
      <sz val="9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8"/>
      <color rgb="FFFFFFFF"/>
      <name val="Arial"/>
      <family val="2"/>
      <charset val="204"/>
    </font>
    <font>
      <b val="true"/>
      <sz val="9"/>
      <name val="Arial"/>
      <family val="2"/>
      <charset val="204"/>
    </font>
    <font>
      <sz val="24"/>
      <color rgb="FFFFFF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BI4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L7" activeCellId="0" sqref="BL7"/>
    </sheetView>
  </sheetViews>
  <sheetFormatPr defaultRowHeight="12.75"/>
  <cols>
    <col collapsed="false" hidden="false" max="1" min="1" style="1" width="4.42857142857143"/>
    <col collapsed="false" hidden="false" max="7" min="2" style="0" width="1.70918367346939"/>
    <col collapsed="false" hidden="false" max="8" min="8" style="0" width="2.85204081632653"/>
    <col collapsed="false" hidden="false" max="11" min="9" style="0" width="1.70918367346939"/>
    <col collapsed="false" hidden="false" max="12" min="12" style="0" width="4.28571428571429"/>
    <col collapsed="false" hidden="false" max="13" min="13" style="0" width="2.99489795918367"/>
    <col collapsed="false" hidden="false" max="17" min="14" style="0" width="1.70918367346939"/>
    <col collapsed="false" hidden="false" max="18" min="18" style="0" width="4.86224489795918"/>
    <col collapsed="false" hidden="false" max="33" min="19" style="0" width="1.70918367346939"/>
    <col collapsed="false" hidden="false" max="34" min="34" style="0" width="1"/>
    <col collapsed="false" hidden="false" max="36" min="35" style="0" width="1.70918367346939"/>
    <col collapsed="false" hidden="true" max="37" min="37" style="0" width="0"/>
    <col collapsed="false" hidden="false" max="38" min="38" style="0" width="2.70918367346939"/>
    <col collapsed="false" hidden="false" max="50" min="39" style="0" width="1.70918367346939"/>
    <col collapsed="false" hidden="false" max="51" min="51" style="0" width="4.70918367346939"/>
    <col collapsed="false" hidden="false" max="60" min="52" style="0" width="1.70918367346939"/>
    <col collapsed="false" hidden="false" max="61" min="61" style="0" width="9.85204081632653"/>
    <col collapsed="false" hidden="false" max="1025" min="62" style="0" width="8.72959183673469"/>
  </cols>
  <sheetData>
    <row r="1" customFormat="false" ht="21.95" hidden="false" customHeight="true" outlineLevel="0" collapsed="false">
      <c r="A1" s="2" t="n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customFormat="false" ht="60.75" hidden="false" customHeight="true" outlineLevel="0" collapsed="false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</row>
    <row r="3" customFormat="false" ht="32.25" hidden="false" customHeight="true" outlineLevel="0" collapsed="false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customFormat="false" ht="30.75" hidden="false" customHeight="tru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</row>
    <row r="5" customFormat="false" ht="24" hidden="false" customHeight="true" outlineLevel="0" collapsed="false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</row>
    <row r="6" customFormat="false" ht="31.5" hidden="false" customHeight="true" outlineLevel="0" collapsed="false">
      <c r="A6" s="0"/>
    </row>
    <row r="7" customFormat="false" ht="19.15" hidden="false" customHeight="true" outlineLevel="0" collapsed="false">
      <c r="A7" s="0"/>
      <c r="B7" s="8" t="s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22.35" hidden="false" customHeight="true" outlineLevel="0" collapsed="false">
      <c r="A8" s="0"/>
      <c r="B8" s="8" t="s">
        <v>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95" hidden="false" customHeight="true" outlineLevel="0" collapsed="false">
      <c r="A9" s="0"/>
      <c r="B9" s="8" t="s">
        <v>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2.75" hidden="false" customHeight="false" outlineLevel="0" collapsed="false">
      <c r="A10" s="0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customFormat="false" ht="19.7" hidden="false" customHeight="true" outlineLevel="0" collapsed="false">
      <c r="A11" s="0"/>
      <c r="B11" s="10" t="s">
        <v>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customFormat="false" ht="12.75" hidden="false" customHeight="false" outlineLevel="0" collapsed="false">
      <c r="A12" s="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customFormat="false" ht="19.7" hidden="false" customHeight="true" outlineLevel="0" collapsed="false">
      <c r="A13" s="1" t="s">
        <v>4</v>
      </c>
      <c r="B13" s="12" t="s">
        <v>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 t="s">
        <v>6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customFormat="false" ht="19.15" hidden="false" customHeight="true" outlineLevel="0" collapsed="false">
      <c r="A14" s="1" t="s">
        <v>7</v>
      </c>
      <c r="B14" s="12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customFormat="false" ht="19.15" hidden="false" customHeight="true" outlineLevel="0" collapsed="false">
      <c r="A15" s="1" t="s">
        <v>9</v>
      </c>
      <c r="B15" s="12" t="s">
        <v>10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customFormat="false" ht="19.15" hidden="false" customHeight="true" outlineLevel="0" collapsed="false">
      <c r="A16" s="1" t="s">
        <v>11</v>
      </c>
      <c r="B16" s="12" t="s">
        <v>12</v>
      </c>
      <c r="C16" s="12"/>
      <c r="D16" s="12"/>
      <c r="E16" s="12"/>
      <c r="F16" s="12"/>
      <c r="G16" s="12"/>
      <c r="H16" s="12"/>
      <c r="I16" s="12"/>
      <c r="J16" s="12"/>
      <c r="K16" s="12" t="n">
        <v>1961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customFormat="false" ht="19.15" hidden="false" customHeight="true" outlineLevel="0" collapsed="false">
      <c r="A17" s="1" t="s">
        <v>13</v>
      </c>
      <c r="B17" s="12" t="s">
        <v>14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customFormat="false" ht="18.6" hidden="false" customHeight="true" outlineLevel="0" collapsed="false">
      <c r="A18" s="1" t="s">
        <v>15</v>
      </c>
      <c r="B18" s="12" t="s">
        <v>16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customFormat="false" ht="18.2" hidden="false" customHeight="true" outlineLevel="0" collapsed="false">
      <c r="A19" s="1" t="s">
        <v>17</v>
      </c>
      <c r="B19" s="12" t="s">
        <v>18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customFormat="false" ht="19.7" hidden="false" customHeight="true" outlineLevel="0" collapsed="false">
      <c r="A20" s="1" t="s">
        <v>19</v>
      </c>
      <c r="B20" s="12" t="s">
        <v>20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customFormat="false" ht="12.75" hidden="false" customHeight="false" outlineLevel="0" collapsed="false">
      <c r="A21" s="0"/>
      <c r="B21" s="12" t="s">
        <v>21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customFormat="false" ht="22.9" hidden="false" customHeight="true" outlineLevel="0" collapsed="false">
      <c r="A22" s="1" t="s">
        <v>22</v>
      </c>
      <c r="B22" s="12" t="s">
        <v>23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 t="n">
        <v>2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customFormat="false" ht="19.7" hidden="false" customHeight="true" outlineLevel="0" collapsed="false">
      <c r="A23" s="1" t="s">
        <v>24</v>
      </c>
      <c r="B23" s="12" t="s">
        <v>25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 t="s">
        <v>26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customFormat="false" ht="19.7" hidden="false" customHeight="true" outlineLevel="0" collapsed="false">
      <c r="A24" s="1" t="s">
        <v>27</v>
      </c>
      <c r="B24" s="12" t="s">
        <v>28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 t="s">
        <v>26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customFormat="false" ht="18.2" hidden="false" customHeight="true" outlineLevel="0" collapsed="false">
      <c r="A25" s="1" t="s">
        <v>29</v>
      </c>
      <c r="B25" s="12" t="s">
        <v>30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 t="s">
        <v>26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customFormat="false" ht="19.15" hidden="false" customHeight="true" outlineLevel="0" collapsed="false">
      <c r="A26" s="1" t="s">
        <v>31</v>
      </c>
      <c r="B26" s="12" t="s">
        <v>32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 t="s">
        <v>26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customFormat="false" ht="20.85" hidden="false" customHeight="true" outlineLevel="0" collapsed="false">
      <c r="A27" s="1" t="s">
        <v>33</v>
      </c>
      <c r="B27" s="12" t="s">
        <v>34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 t="n">
        <v>11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customFormat="false" ht="20.25" hidden="false" customHeight="true" outlineLevel="0" collapsed="false">
      <c r="A28" s="1" t="s">
        <v>35</v>
      </c>
      <c r="B28" s="12" t="s">
        <v>36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 t="n">
        <v>0</v>
      </c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customFormat="false" ht="20.85" hidden="false" customHeight="true" outlineLevel="0" collapsed="false">
      <c r="A29" s="1" t="s">
        <v>37</v>
      </c>
      <c r="B29" s="12" t="s">
        <v>38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customFormat="false" ht="18.6" hidden="false" customHeight="true" outlineLevel="0" collapsed="false">
      <c r="A30" s="0"/>
      <c r="B30" s="12" t="s">
        <v>39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customFormat="false" ht="18.2" hidden="false" customHeight="true" outlineLevel="0" collapsed="false">
      <c r="A31" s="1" t="s">
        <v>40</v>
      </c>
      <c r="B31" s="12" t="s">
        <v>41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customFormat="false" ht="18.2" hidden="false" customHeight="true" outlineLevel="0" collapsed="false">
      <c r="A32" s="0"/>
      <c r="B32" s="12" t="s">
        <v>42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customFormat="false" ht="20.25" hidden="false" customHeight="true" outlineLevel="0" collapsed="false">
      <c r="A33" s="1" t="s">
        <v>43</v>
      </c>
      <c r="B33" s="12" t="s">
        <v>44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customFormat="false" ht="18.2" hidden="false" customHeight="true" outlineLevel="0" collapsed="false">
      <c r="A34" s="1" t="s">
        <v>45</v>
      </c>
      <c r="B34" s="12" t="s">
        <v>46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customFormat="false" ht="22.35" hidden="false" customHeight="true" outlineLevel="0" collapsed="false">
      <c r="A35" s="0"/>
      <c r="B35" s="12" t="s">
        <v>47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 t="n">
        <v>411.6</v>
      </c>
      <c r="BE35" s="12"/>
      <c r="BF35" s="12"/>
      <c r="BG35" s="12"/>
      <c r="BH35" s="12"/>
      <c r="BI35" s="12"/>
    </row>
    <row r="36" customFormat="false" ht="20.25" hidden="false" customHeight="true" outlineLevel="0" collapsed="false">
      <c r="A36" s="0"/>
      <c r="B36" s="12" t="s">
        <v>48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 t="n">
        <v>358.8</v>
      </c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customFormat="false" ht="17.1" hidden="false" customHeight="true" outlineLevel="0" collapsed="false">
      <c r="A37" s="0"/>
      <c r="B37" s="12" t="s">
        <v>49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customFormat="false" ht="16.5" hidden="false" customHeight="true" outlineLevel="0" collapsed="false">
      <c r="A38" s="0"/>
      <c r="B38" s="12" t="s">
        <v>50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 t="n">
        <v>0</v>
      </c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customFormat="false" ht="17.1" hidden="false" customHeight="true" outlineLevel="0" collapsed="false">
      <c r="A39" s="0"/>
      <c r="B39" s="12" t="s">
        <v>51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customFormat="false" ht="20.25" hidden="false" customHeight="true" outlineLevel="0" collapsed="false">
      <c r="A40" s="0"/>
      <c r="B40" s="12" t="s">
        <v>52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 t="n">
        <v>52.8</v>
      </c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 customFormat="false" ht="21.4" hidden="false" customHeight="true" outlineLevel="0" collapsed="false">
      <c r="A41" s="1" t="s">
        <v>53</v>
      </c>
      <c r="B41" s="12" t="s">
        <v>54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 t="n">
        <v>2</v>
      </c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 customFormat="false" ht="22.35" hidden="false" customHeight="true" outlineLevel="0" collapsed="false">
      <c r="A42" s="1" t="s">
        <v>55</v>
      </c>
      <c r="B42" s="12" t="s">
        <v>56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 t="n">
        <v>15.84</v>
      </c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 customFormat="false" ht="19.15" hidden="false" customHeight="true" outlineLevel="0" collapsed="false">
      <c r="A43" s="1" t="s">
        <v>57</v>
      </c>
      <c r="B43" s="12" t="s">
        <v>58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 t="n">
        <v>0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 customFormat="false" ht="17.65" hidden="false" customHeight="true" outlineLevel="0" collapsed="false">
      <c r="A44" s="1" t="s">
        <v>59</v>
      </c>
      <c r="B44" s="12" t="s">
        <v>60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 customFormat="false" ht="18.6" hidden="false" customHeight="true" outlineLevel="0" collapsed="false">
      <c r="A45" s="0"/>
      <c r="B45" s="12" t="s">
        <v>61</v>
      </c>
      <c r="C45" s="12"/>
      <c r="D45" s="12"/>
      <c r="E45" s="12"/>
      <c r="F45" s="12"/>
      <c r="G45" s="12"/>
      <c r="H45" s="12"/>
      <c r="I45" s="12"/>
      <c r="J45" s="12"/>
      <c r="K45" s="12" t="n">
        <v>36.96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 customFormat="false" ht="20.85" hidden="false" customHeight="true" outlineLevel="0" collapsed="false">
      <c r="A46" s="1" t="s">
        <v>62</v>
      </c>
      <c r="B46" s="12" t="s">
        <v>63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 t="n">
        <v>2888</v>
      </c>
      <c r="BD46" s="12"/>
      <c r="BE46" s="12"/>
      <c r="BF46" s="12"/>
      <c r="BG46" s="12"/>
      <c r="BH46" s="12"/>
      <c r="BI46" s="12"/>
    </row>
    <row r="47" customFormat="false" ht="20.85" hidden="false" customHeight="true" outlineLevel="0" collapsed="false">
      <c r="A47" s="1" t="s">
        <v>64</v>
      </c>
      <c r="B47" s="12" t="s">
        <v>65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 t="s">
        <v>66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</sheetData>
  <mergeCells count="74">
    <mergeCell ref="AM1:BI1"/>
    <mergeCell ref="AM2:BI2"/>
    <mergeCell ref="AM3:BI3"/>
    <mergeCell ref="AM4:BI4"/>
    <mergeCell ref="AM5:BI5"/>
    <mergeCell ref="B7:BI7"/>
    <mergeCell ref="B8:BI8"/>
    <mergeCell ref="B9:BI9"/>
    <mergeCell ref="B10:BI10"/>
    <mergeCell ref="B11:BI11"/>
    <mergeCell ref="B13:R13"/>
    <mergeCell ref="S13:BI13"/>
    <mergeCell ref="B14:AH14"/>
    <mergeCell ref="AI14:BI14"/>
    <mergeCell ref="B15:M15"/>
    <mergeCell ref="N15:BI15"/>
    <mergeCell ref="B16:J16"/>
    <mergeCell ref="K16:BI16"/>
    <mergeCell ref="B17:AK17"/>
    <mergeCell ref="AL17:BI17"/>
    <mergeCell ref="B18:S18"/>
    <mergeCell ref="T18:BI18"/>
    <mergeCell ref="B19:V19"/>
    <mergeCell ref="W19:BI19"/>
    <mergeCell ref="B20:AY20"/>
    <mergeCell ref="AZ20:BI20"/>
    <mergeCell ref="B21:AQ21"/>
    <mergeCell ref="B22:L22"/>
    <mergeCell ref="M22:BI22"/>
    <mergeCell ref="B23:L23"/>
    <mergeCell ref="M23:BI23"/>
    <mergeCell ref="B24:P24"/>
    <mergeCell ref="Q24:BI24"/>
    <mergeCell ref="B25:L25"/>
    <mergeCell ref="M25:BI25"/>
    <mergeCell ref="B26:L26"/>
    <mergeCell ref="M26:BI26"/>
    <mergeCell ref="B27:L27"/>
    <mergeCell ref="M27:BI27"/>
    <mergeCell ref="B28:AO28"/>
    <mergeCell ref="AP28:BI28"/>
    <mergeCell ref="B29:BI29"/>
    <mergeCell ref="B30:H30"/>
    <mergeCell ref="I30:BI30"/>
    <mergeCell ref="B31:BI31"/>
    <mergeCell ref="B32:AH32"/>
    <mergeCell ref="AI32:BI32"/>
    <mergeCell ref="B33:R33"/>
    <mergeCell ref="S33:BI33"/>
    <mergeCell ref="B34:I34"/>
    <mergeCell ref="J34:BI34"/>
    <mergeCell ref="B35:BC35"/>
    <mergeCell ref="BD35:BI35"/>
    <mergeCell ref="B36:AC36"/>
    <mergeCell ref="AD36:BI36"/>
    <mergeCell ref="B37:BI37"/>
    <mergeCell ref="B38:Q38"/>
    <mergeCell ref="R38:BI38"/>
    <mergeCell ref="B39:BI39"/>
    <mergeCell ref="B40:R40"/>
    <mergeCell ref="S40:BI40"/>
    <mergeCell ref="B41:O41"/>
    <mergeCell ref="P41:BI41"/>
    <mergeCell ref="B42:AS42"/>
    <mergeCell ref="AT42:BI42"/>
    <mergeCell ref="B43:Z43"/>
    <mergeCell ref="AA43:BI43"/>
    <mergeCell ref="B44:BI44"/>
    <mergeCell ref="B45:J45"/>
    <mergeCell ref="K45:BI45"/>
    <mergeCell ref="B46:BB46"/>
    <mergeCell ref="BC46:BI46"/>
    <mergeCell ref="B47:AF47"/>
    <mergeCell ref="AG47:BI47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C49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80" workbookViewId="0">
      <selection pane="topLeft" activeCell="B48" activeCellId="0" sqref="B48"/>
    </sheetView>
  </sheetViews>
  <sheetFormatPr defaultRowHeight="12.75"/>
  <cols>
    <col collapsed="false" hidden="false" max="1" min="1" style="0" width="49.8571428571429"/>
    <col collapsed="false" hidden="false" max="3" min="2" style="0" width="42.7091836734694"/>
    <col collapsed="false" hidden="false" max="1025" min="4" style="0" width="8.72959183673469"/>
  </cols>
  <sheetData>
    <row r="1" customFormat="false" ht="24" hidden="false" customHeight="true" outlineLevel="0" collapsed="false">
      <c r="A1" s="14" t="s">
        <v>67</v>
      </c>
      <c r="B1" s="14"/>
      <c r="C1" s="14"/>
    </row>
    <row r="2" customFormat="false" ht="19.7" hidden="false" customHeight="true" outlineLevel="0" collapsed="false">
      <c r="A2" s="15"/>
      <c r="B2" s="15"/>
      <c r="C2" s="15"/>
    </row>
    <row r="3" customFormat="false" ht="26.65" hidden="false" customHeight="true" outlineLevel="0" collapsed="false">
      <c r="A3" s="16" t="s">
        <v>68</v>
      </c>
      <c r="B3" s="16" t="s">
        <v>69</v>
      </c>
      <c r="C3" s="16" t="s">
        <v>70</v>
      </c>
    </row>
    <row r="4" customFormat="false" ht="19.15" hidden="false" customHeight="true" outlineLevel="0" collapsed="false">
      <c r="A4" s="17" t="s">
        <v>71</v>
      </c>
      <c r="B4" s="18" t="s">
        <v>72</v>
      </c>
      <c r="C4" s="18" t="s">
        <v>73</v>
      </c>
    </row>
    <row r="5" customFormat="false" ht="20.25" hidden="false" customHeight="true" outlineLevel="0" collapsed="false">
      <c r="A5" s="17" t="s">
        <v>74</v>
      </c>
      <c r="B5" s="18" t="s">
        <v>75</v>
      </c>
      <c r="C5" s="18" t="s">
        <v>73</v>
      </c>
    </row>
    <row r="6" customFormat="false" ht="19.7" hidden="false" customHeight="true" outlineLevel="0" collapsed="false">
      <c r="A6" s="17" t="s">
        <v>76</v>
      </c>
      <c r="B6" s="18" t="s">
        <v>77</v>
      </c>
      <c r="C6" s="18" t="s">
        <v>73</v>
      </c>
    </row>
    <row r="7" customFormat="false" ht="23.45" hidden="false" customHeight="true" outlineLevel="0" collapsed="false">
      <c r="A7" s="17" t="s">
        <v>78</v>
      </c>
      <c r="B7" s="18"/>
      <c r="C7" s="18"/>
    </row>
    <row r="8" customFormat="false" ht="29.25" hidden="false" customHeight="true" outlineLevel="0" collapsed="false">
      <c r="A8" s="19" t="s">
        <v>79</v>
      </c>
      <c r="B8" s="18" t="s">
        <v>77</v>
      </c>
      <c r="C8" s="18"/>
    </row>
    <row r="9" customFormat="false" ht="22.35" hidden="false" customHeight="true" outlineLevel="0" collapsed="false">
      <c r="A9" s="19" t="s">
        <v>80</v>
      </c>
      <c r="B9" s="18" t="s">
        <v>77</v>
      </c>
      <c r="C9" s="18"/>
    </row>
    <row r="10" customFormat="false" ht="20.25" hidden="false" customHeight="true" outlineLevel="0" collapsed="false">
      <c r="A10" s="19" t="s">
        <v>81</v>
      </c>
      <c r="B10" s="18"/>
      <c r="C10" s="18"/>
    </row>
    <row r="11" customFormat="false" ht="19.7" hidden="false" customHeight="true" outlineLevel="0" collapsed="false">
      <c r="A11" s="19" t="s">
        <v>82</v>
      </c>
      <c r="B11" s="18"/>
      <c r="C11" s="18"/>
    </row>
    <row r="12" customFormat="false" ht="19.15" hidden="false" customHeight="true" outlineLevel="0" collapsed="false">
      <c r="A12" s="17" t="s">
        <v>83</v>
      </c>
      <c r="B12" s="18" t="s">
        <v>84</v>
      </c>
      <c r="C12" s="18" t="s">
        <v>73</v>
      </c>
    </row>
    <row r="13" customFormat="false" ht="19.15" hidden="false" customHeight="true" outlineLevel="0" collapsed="false">
      <c r="A13" s="17" t="s">
        <v>85</v>
      </c>
      <c r="B13" s="18" t="s">
        <v>77</v>
      </c>
      <c r="C13" s="18"/>
    </row>
    <row r="14" customFormat="false" ht="19.15" hidden="false" customHeight="true" outlineLevel="0" collapsed="false">
      <c r="A14" s="17" t="s">
        <v>86</v>
      </c>
      <c r="B14" s="18"/>
      <c r="C14" s="18"/>
    </row>
    <row r="15" customFormat="false" ht="19.7" hidden="false" customHeight="true" outlineLevel="0" collapsed="false">
      <c r="A15" s="19" t="s">
        <v>87</v>
      </c>
      <c r="B15" s="18" t="s">
        <v>77</v>
      </c>
      <c r="C15" s="18"/>
    </row>
    <row r="16" customFormat="false" ht="21.4" hidden="false" customHeight="true" outlineLevel="0" collapsed="false">
      <c r="A16" s="19" t="s">
        <v>88</v>
      </c>
      <c r="B16" s="18" t="s">
        <v>77</v>
      </c>
      <c r="C16" s="18"/>
    </row>
    <row r="17" customFormat="false" ht="20.25" hidden="false" customHeight="true" outlineLevel="0" collapsed="false">
      <c r="A17" s="19" t="s">
        <v>82</v>
      </c>
      <c r="B17" s="18"/>
      <c r="C17" s="18"/>
    </row>
    <row r="18" customFormat="false" ht="19.7" hidden="false" customHeight="true" outlineLevel="0" collapsed="false">
      <c r="A18" s="17" t="s">
        <v>89</v>
      </c>
      <c r="B18" s="18"/>
      <c r="C18" s="18"/>
    </row>
    <row r="19" customFormat="false" ht="19.15" hidden="false" customHeight="true" outlineLevel="0" collapsed="false">
      <c r="A19" s="19" t="s">
        <v>90</v>
      </c>
      <c r="B19" s="18" t="s">
        <v>91</v>
      </c>
      <c r="C19" s="18"/>
    </row>
    <row r="20" customFormat="false" ht="20.85" hidden="false" customHeight="true" outlineLevel="0" collapsed="false">
      <c r="A20" s="19" t="s">
        <v>92</v>
      </c>
      <c r="B20" s="18" t="s">
        <v>75</v>
      </c>
      <c r="C20" s="18"/>
    </row>
    <row r="21" customFormat="false" ht="21.95" hidden="false" customHeight="true" outlineLevel="0" collapsed="false">
      <c r="A21" s="19" t="s">
        <v>82</v>
      </c>
      <c r="B21" s="18"/>
      <c r="C21" s="18"/>
    </row>
    <row r="22" customFormat="false" ht="33" hidden="false" customHeight="true" outlineLevel="0" collapsed="false">
      <c r="A22" s="17" t="s">
        <v>93</v>
      </c>
      <c r="B22" s="18"/>
      <c r="C22" s="18"/>
    </row>
    <row r="23" customFormat="false" ht="18.6" hidden="false" customHeight="true" outlineLevel="0" collapsed="false">
      <c r="A23" s="19" t="s">
        <v>94</v>
      </c>
      <c r="B23" s="18"/>
      <c r="C23" s="18"/>
    </row>
    <row r="24" customFormat="false" ht="19.7" hidden="false" customHeight="true" outlineLevel="0" collapsed="false">
      <c r="A24" s="19" t="s">
        <v>95</v>
      </c>
      <c r="B24" s="18"/>
      <c r="C24" s="18"/>
    </row>
    <row r="25" customFormat="false" ht="18.6" hidden="false" customHeight="true" outlineLevel="0" collapsed="false">
      <c r="A25" s="19" t="s">
        <v>96</v>
      </c>
      <c r="B25" s="18"/>
      <c r="C25" s="18"/>
    </row>
    <row r="26" customFormat="false" ht="19.15" hidden="false" customHeight="true" outlineLevel="0" collapsed="false">
      <c r="A26" s="19" t="s">
        <v>97</v>
      </c>
      <c r="B26" s="18"/>
      <c r="C26" s="18"/>
    </row>
    <row r="27" customFormat="false" ht="18.6" hidden="false" customHeight="true" outlineLevel="0" collapsed="false">
      <c r="A27" s="19" t="s">
        <v>98</v>
      </c>
      <c r="B27" s="18"/>
      <c r="C27" s="18"/>
    </row>
    <row r="28" customFormat="false" ht="18.6" hidden="false" customHeight="true" outlineLevel="0" collapsed="false">
      <c r="A28" s="19" t="s">
        <v>99</v>
      </c>
      <c r="B28" s="18"/>
      <c r="C28" s="18"/>
    </row>
    <row r="29" customFormat="false" ht="18.2" hidden="false" customHeight="true" outlineLevel="0" collapsed="false">
      <c r="A29" s="19" t="s">
        <v>100</v>
      </c>
      <c r="B29" s="18"/>
      <c r="C29" s="18"/>
    </row>
    <row r="30" customFormat="false" ht="19.15" hidden="false" customHeight="true" outlineLevel="0" collapsed="false">
      <c r="A30" s="19" t="s">
        <v>101</v>
      </c>
      <c r="B30" s="18" t="s">
        <v>102</v>
      </c>
      <c r="C30" s="18"/>
    </row>
    <row r="31" customFormat="false" ht="22.35" hidden="false" customHeight="true" outlineLevel="0" collapsed="false">
      <c r="A31" s="19" t="s">
        <v>82</v>
      </c>
      <c r="B31" s="18"/>
      <c r="C31" s="18"/>
    </row>
    <row r="32" customFormat="false" ht="46.35" hidden="false" customHeight="true" outlineLevel="0" collapsed="false">
      <c r="A32" s="17" t="s">
        <v>103</v>
      </c>
      <c r="B32" s="18"/>
      <c r="C32" s="18"/>
    </row>
    <row r="33" customFormat="false" ht="19.7" hidden="false" customHeight="true" outlineLevel="0" collapsed="false">
      <c r="A33" s="19" t="s">
        <v>104</v>
      </c>
      <c r="B33" s="18" t="s">
        <v>105</v>
      </c>
      <c r="C33" s="18"/>
    </row>
    <row r="34" customFormat="false" ht="18.6" hidden="false" customHeight="true" outlineLevel="0" collapsed="false">
      <c r="A34" s="19" t="s">
        <v>106</v>
      </c>
      <c r="B34" s="18" t="s">
        <v>105</v>
      </c>
      <c r="C34" s="18"/>
    </row>
    <row r="35" customFormat="false" ht="20.85" hidden="false" customHeight="true" outlineLevel="0" collapsed="false">
      <c r="A35" s="19" t="s">
        <v>107</v>
      </c>
      <c r="B35" s="18"/>
      <c r="C35" s="18"/>
    </row>
    <row r="36" customFormat="false" ht="19.15" hidden="false" customHeight="true" outlineLevel="0" collapsed="false">
      <c r="A36" s="19" t="s">
        <v>108</v>
      </c>
      <c r="B36" s="18" t="s">
        <v>105</v>
      </c>
      <c r="C36" s="18"/>
    </row>
    <row r="37" customFormat="false" ht="19.7" hidden="false" customHeight="true" outlineLevel="0" collapsed="false">
      <c r="A37" s="19" t="s">
        <v>109</v>
      </c>
      <c r="B37" s="18" t="s">
        <v>105</v>
      </c>
      <c r="C37" s="18"/>
    </row>
    <row r="38" customFormat="false" ht="20.25" hidden="false" customHeight="true" outlineLevel="0" collapsed="false">
      <c r="A38" s="19" t="s">
        <v>110</v>
      </c>
      <c r="B38" s="18"/>
      <c r="C38" s="18"/>
    </row>
    <row r="39" customFormat="false" ht="19.15" hidden="false" customHeight="true" outlineLevel="0" collapsed="false">
      <c r="A39" s="19" t="s">
        <v>111</v>
      </c>
      <c r="B39" s="18" t="s">
        <v>112</v>
      </c>
      <c r="C39" s="18"/>
    </row>
    <row r="40" customFormat="false" ht="17.1" hidden="false" customHeight="true" outlineLevel="0" collapsed="false">
      <c r="A40" s="19" t="s">
        <v>113</v>
      </c>
      <c r="B40" s="18"/>
      <c r="C40" s="18"/>
    </row>
    <row r="41" customFormat="false" ht="19.7" hidden="false" customHeight="true" outlineLevel="0" collapsed="false">
      <c r="A41" s="19" t="s">
        <v>114</v>
      </c>
      <c r="B41" s="18"/>
      <c r="C41" s="18"/>
    </row>
    <row r="42" customFormat="false" ht="17.1" hidden="false" customHeight="true" outlineLevel="0" collapsed="false">
      <c r="A42" s="19" t="s">
        <v>82</v>
      </c>
      <c r="B42" s="18"/>
      <c r="C42" s="18"/>
    </row>
    <row r="43" customFormat="false" ht="20.85" hidden="false" customHeight="true" outlineLevel="0" collapsed="false">
      <c r="A43" s="17" t="s">
        <v>115</v>
      </c>
      <c r="B43" s="18"/>
      <c r="C43" s="18"/>
    </row>
    <row r="44" customFormat="false" ht="27" hidden="false" customHeight="true" outlineLevel="0" collapsed="false"/>
    <row r="45" customFormat="false" ht="17.35" hidden="false" customHeight="false" outlineLevel="0" collapsed="false"/>
    <row r="46" customFormat="false" ht="119.25" hidden="false" customHeight="true" outlineLevel="0" collapsed="false"/>
    <row r="47" customFormat="false" ht="39.75" hidden="false" customHeight="true" outlineLevel="0" collapsed="false"/>
    <row r="48" customFormat="false" ht="16.15" hidden="false" customHeight="false" outlineLevel="0" collapsed="false"/>
    <row r="49" customFormat="false" ht="16.5" hidden="false" customHeight="false" outlineLevel="0" collapsed="false"/>
  </sheetData>
  <mergeCells count="1">
    <mergeCell ref="A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J8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RowHeight="12.75"/>
  <cols>
    <col collapsed="false" hidden="false" max="1" min="1" style="20" width="37.5714285714286"/>
    <col collapsed="false" hidden="false" max="2" min="2" style="20" width="17.5765306122449"/>
    <col collapsed="false" hidden="false" max="3" min="3" style="20" width="15.7142857142857"/>
    <col collapsed="false" hidden="false" max="4" min="4" style="20" width="13.1377551020408"/>
    <col collapsed="false" hidden="false" max="5" min="5" style="20" width="14.7040816326531"/>
    <col collapsed="false" hidden="false" max="7" min="6" style="20" width="16.7142857142857"/>
    <col collapsed="false" hidden="false" max="256" min="8" style="0" width="8.72959183673469"/>
    <col collapsed="false" hidden="false" max="257" min="257" style="0" width="37.5714285714286"/>
    <col collapsed="false" hidden="false" max="258" min="258" style="0" width="17.5765306122449"/>
    <col collapsed="false" hidden="false" max="259" min="259" style="0" width="15.7142857142857"/>
    <col collapsed="false" hidden="false" max="260" min="260" style="0" width="13.1377551020408"/>
    <col collapsed="false" hidden="false" max="261" min="261" style="0" width="14.7040816326531"/>
    <col collapsed="false" hidden="false" max="263" min="262" style="0" width="16.7142857142857"/>
    <col collapsed="false" hidden="false" max="512" min="264" style="0" width="8.72959183673469"/>
    <col collapsed="false" hidden="false" max="513" min="513" style="0" width="37.5714285714286"/>
    <col collapsed="false" hidden="false" max="514" min="514" style="0" width="17.5765306122449"/>
    <col collapsed="false" hidden="false" max="515" min="515" style="0" width="15.7142857142857"/>
    <col collapsed="false" hidden="false" max="516" min="516" style="0" width="13.1377551020408"/>
    <col collapsed="false" hidden="false" max="517" min="517" style="0" width="14.7040816326531"/>
    <col collapsed="false" hidden="false" max="519" min="518" style="0" width="16.7142857142857"/>
    <col collapsed="false" hidden="false" max="768" min="520" style="0" width="8.72959183673469"/>
    <col collapsed="false" hidden="false" max="769" min="769" style="0" width="37.5714285714286"/>
    <col collapsed="false" hidden="false" max="770" min="770" style="0" width="17.5765306122449"/>
    <col collapsed="false" hidden="false" max="771" min="771" style="0" width="15.7142857142857"/>
    <col collapsed="false" hidden="false" max="772" min="772" style="0" width="13.1377551020408"/>
    <col collapsed="false" hidden="false" max="773" min="773" style="0" width="14.7040816326531"/>
    <col collapsed="false" hidden="false" max="775" min="774" style="0" width="16.7142857142857"/>
    <col collapsed="false" hidden="false" max="1025" min="776" style="0" width="8.72959183673469"/>
  </cols>
  <sheetData>
    <row r="1" customFormat="false" ht="65.65" hidden="false" customHeight="true" outlineLevel="0" collapsed="false">
      <c r="A1" s="21"/>
      <c r="B1" s="21"/>
      <c r="C1" s="21"/>
      <c r="D1" s="21"/>
      <c r="E1" s="22" t="s">
        <v>116</v>
      </c>
      <c r="F1" s="22"/>
      <c r="G1" s="22"/>
    </row>
    <row r="2" customFormat="false" ht="17.35" hidden="false" customHeight="false" outlineLevel="0" collapsed="false">
      <c r="A2" s="21"/>
      <c r="B2" s="21"/>
      <c r="C2" s="21"/>
      <c r="D2" s="21"/>
      <c r="E2" s="21"/>
      <c r="F2" s="21"/>
      <c r="G2" s="21"/>
    </row>
    <row r="3" customFormat="false" ht="17.35" hidden="false" customHeight="false" outlineLevel="0" collapsed="false">
      <c r="A3" s="21"/>
      <c r="B3" s="21"/>
      <c r="C3" s="21"/>
      <c r="D3" s="21"/>
      <c r="E3" s="21"/>
      <c r="F3" s="21"/>
      <c r="G3" s="21"/>
    </row>
    <row r="4" customFormat="false" ht="17.35" hidden="false" customHeight="false" outlineLevel="0" collapsed="false">
      <c r="A4" s="21"/>
      <c r="B4" s="21"/>
      <c r="C4" s="21"/>
      <c r="D4" s="21"/>
      <c r="E4" s="21"/>
      <c r="F4" s="21"/>
      <c r="G4" s="21"/>
    </row>
    <row r="5" customFormat="false" ht="17.35" hidden="false" customHeight="false" outlineLevel="0" collapsed="false">
      <c r="A5" s="21"/>
      <c r="B5" s="21"/>
      <c r="C5" s="21"/>
      <c r="D5" s="21"/>
      <c r="E5" s="21"/>
      <c r="F5" s="21"/>
      <c r="G5" s="21"/>
    </row>
    <row r="6" customFormat="false" ht="17.35" hidden="false" customHeight="false" outlineLevel="0" collapsed="false">
      <c r="A6" s="21"/>
      <c r="B6" s="21"/>
      <c r="C6" s="21"/>
      <c r="D6" s="21"/>
      <c r="E6" s="21"/>
      <c r="F6" s="21"/>
      <c r="G6" s="21"/>
    </row>
    <row r="7" customFormat="false" ht="17.35" hidden="false" customHeight="false" outlineLevel="0" collapsed="false">
      <c r="A7" s="21"/>
      <c r="B7" s="21"/>
      <c r="C7" s="21"/>
      <c r="D7" s="21"/>
      <c r="E7" s="21"/>
      <c r="F7" s="21"/>
      <c r="G7" s="21"/>
    </row>
    <row r="8" customFormat="false" ht="19.35" hidden="false" customHeight="false" outlineLevel="0" collapsed="false">
      <c r="A8" s="21" t="s">
        <v>117</v>
      </c>
      <c r="B8" s="21"/>
      <c r="C8" s="21"/>
      <c r="D8" s="21"/>
      <c r="E8" s="21"/>
      <c r="F8" s="21"/>
      <c r="G8" s="21"/>
    </row>
    <row r="9" customFormat="false" ht="19.35" hidden="false" customHeight="false" outlineLevel="0" collapsed="false">
      <c r="A9" s="23" t="s">
        <v>118</v>
      </c>
      <c r="B9" s="23"/>
      <c r="C9" s="23"/>
      <c r="D9" s="23"/>
      <c r="E9" s="23"/>
      <c r="F9" s="23"/>
      <c r="G9" s="23"/>
    </row>
    <row r="10" customFormat="false" ht="19.35" hidden="false" customHeight="false" outlineLevel="0" collapsed="false">
      <c r="A10" s="23" t="s">
        <v>119</v>
      </c>
      <c r="B10" s="23"/>
      <c r="C10" s="23"/>
      <c r="D10" s="23"/>
      <c r="E10" s="23"/>
      <c r="F10" s="23"/>
      <c r="G10" s="23"/>
    </row>
    <row r="11" customFormat="false" ht="19.35" hidden="false" customHeight="false" outlineLevel="0" collapsed="false">
      <c r="A11" s="23" t="s">
        <v>120</v>
      </c>
      <c r="B11" s="23"/>
      <c r="C11" s="23"/>
      <c r="D11" s="23"/>
      <c r="E11" s="23"/>
      <c r="F11" s="23"/>
      <c r="G11" s="23"/>
    </row>
    <row r="12" customFormat="false" ht="23.85" hidden="false" customHeight="true" outlineLevel="0" collapsed="false">
      <c r="A12" s="24" t="s">
        <v>121</v>
      </c>
      <c r="B12" s="24"/>
      <c r="C12" s="24"/>
      <c r="D12" s="24"/>
      <c r="E12" s="24"/>
      <c r="F12" s="24"/>
      <c r="G12" s="24"/>
    </row>
    <row r="13" customFormat="false" ht="24.45" hidden="false" customHeight="false" outlineLevel="0" collapsed="false">
      <c r="A13" s="25"/>
      <c r="B13" s="25"/>
      <c r="C13" s="26"/>
      <c r="D13" s="0"/>
      <c r="E13" s="0"/>
      <c r="F13" s="0"/>
      <c r="G13" s="0"/>
    </row>
    <row r="14" customFormat="false" ht="12.75" hidden="false" customHeight="false" outlineLevel="0" collapsed="false">
      <c r="A14" s="0"/>
      <c r="B14" s="0"/>
      <c r="C14" s="0"/>
      <c r="D14" s="0"/>
      <c r="E14" s="0"/>
      <c r="F14" s="0"/>
      <c r="G14" s="0"/>
    </row>
    <row r="15" customFormat="false" ht="12.75" hidden="true" customHeight="false" outlineLevel="0" collapsed="false">
      <c r="A15" s="27"/>
      <c r="B15" s="28" t="s">
        <v>122</v>
      </c>
      <c r="C15" s="28"/>
      <c r="D15" s="28"/>
      <c r="E15" s="29" t="n">
        <v>2</v>
      </c>
      <c r="F15" s="0"/>
      <c r="G15" s="30"/>
    </row>
    <row r="16" customFormat="false" ht="12.75" hidden="true" customHeight="false" outlineLevel="0" collapsed="false">
      <c r="A16" s="27"/>
      <c r="B16" s="28" t="s">
        <v>123</v>
      </c>
      <c r="C16" s="28"/>
      <c r="D16" s="28"/>
      <c r="E16" s="31" t="n">
        <v>11</v>
      </c>
      <c r="F16" s="0"/>
      <c r="G16" s="30"/>
    </row>
    <row r="17" customFormat="false" ht="12.75" hidden="true" customHeight="false" outlineLevel="0" collapsed="false">
      <c r="A17" s="27"/>
      <c r="B17" s="28" t="s">
        <v>124</v>
      </c>
      <c r="C17" s="28"/>
      <c r="D17" s="28"/>
      <c r="E17" s="32" t="n">
        <v>411.6</v>
      </c>
      <c r="F17" s="0"/>
      <c r="G17" s="30"/>
    </row>
    <row r="18" customFormat="false" ht="12.8" hidden="true" customHeight="false" outlineLevel="0" collapsed="false">
      <c r="A18" s="27"/>
      <c r="B18" s="28" t="s">
        <v>125</v>
      </c>
      <c r="C18" s="28"/>
      <c r="D18" s="28"/>
      <c r="E18" s="32" t="n">
        <v>358.8</v>
      </c>
      <c r="F18" s="0"/>
      <c r="G18" s="30"/>
    </row>
    <row r="19" customFormat="false" ht="12.75" hidden="true" customHeight="false" outlineLevel="0" collapsed="false">
      <c r="A19" s="27"/>
      <c r="B19" s="28" t="s">
        <v>126</v>
      </c>
      <c r="C19" s="28"/>
      <c r="D19" s="28"/>
      <c r="E19" s="32" t="n">
        <v>0</v>
      </c>
      <c r="F19" s="0"/>
      <c r="G19" s="30"/>
    </row>
    <row r="20" customFormat="false" ht="12.75" hidden="true" customHeight="false" outlineLevel="0" collapsed="false">
      <c r="A20" s="27"/>
      <c r="B20" s="28" t="s">
        <v>127</v>
      </c>
      <c r="C20" s="28"/>
      <c r="D20" s="28"/>
      <c r="E20" s="32" t="n">
        <f aca="false">G55*(E18+E19)*0.05</f>
        <v>183.29298</v>
      </c>
      <c r="F20" s="0"/>
      <c r="G20" s="30"/>
    </row>
    <row r="21" customFormat="false" ht="12.75" hidden="true" customHeight="true" outlineLevel="0" collapsed="false">
      <c r="A21" s="27"/>
      <c r="B21" s="18" t="s">
        <v>128</v>
      </c>
      <c r="C21" s="18"/>
      <c r="D21" s="18"/>
      <c r="E21" s="33" t="n">
        <v>16923.88</v>
      </c>
      <c r="F21" s="0"/>
      <c r="G21" s="30"/>
    </row>
    <row r="23" customFormat="false" ht="15.75" hidden="false" customHeight="false" outlineLevel="0" collapsed="false">
      <c r="A23" s="26"/>
      <c r="B23" s="26"/>
      <c r="C23" s="0"/>
      <c r="D23" s="0"/>
      <c r="E23" s="0"/>
      <c r="F23" s="0"/>
      <c r="G23" s="0"/>
    </row>
    <row r="24" customFormat="false" ht="12.75" hidden="false" customHeight="false" outlineLevel="0" collapsed="false">
      <c r="A24" s="0"/>
      <c r="B24" s="0"/>
      <c r="C24" s="0"/>
      <c r="D24" s="0"/>
      <c r="E24" s="0"/>
      <c r="F24" s="0"/>
      <c r="G24" s="0"/>
    </row>
    <row r="25" customFormat="false" ht="24" hidden="false" customHeight="true" outlineLevel="0" collapsed="false">
      <c r="A25" s="34" t="s">
        <v>129</v>
      </c>
      <c r="B25" s="34"/>
      <c r="C25" s="34"/>
      <c r="D25" s="34"/>
      <c r="E25" s="34"/>
      <c r="F25" s="34" t="s">
        <v>130</v>
      </c>
      <c r="G25" s="34" t="s">
        <v>131</v>
      </c>
    </row>
    <row r="26" customFormat="false" ht="12.75" hidden="false" customHeight="true" outlineLevel="0" collapsed="false">
      <c r="A26" s="35" t="s">
        <v>132</v>
      </c>
      <c r="B26" s="35"/>
      <c r="C26" s="35"/>
      <c r="D26" s="35"/>
      <c r="E26" s="35"/>
      <c r="F26" s="35"/>
      <c r="G26" s="35"/>
    </row>
    <row r="27" customFormat="false" ht="12.75" hidden="false" customHeight="true" outlineLevel="0" collapsed="false">
      <c r="A27" s="35" t="s">
        <v>133</v>
      </c>
      <c r="B27" s="35"/>
      <c r="C27" s="35"/>
      <c r="D27" s="35"/>
      <c r="E27" s="35"/>
      <c r="F27" s="36" t="n">
        <f aca="false">($E$18+$E$19)*G27*12</f>
        <v>5183.9424</v>
      </c>
      <c r="G27" s="34" t="n">
        <v>1.204</v>
      </c>
    </row>
    <row r="28" customFormat="false" ht="12.75" hidden="false" customHeight="true" outlineLevel="0" collapsed="false">
      <c r="A28" s="35" t="s">
        <v>134</v>
      </c>
      <c r="B28" s="35"/>
      <c r="C28" s="35"/>
      <c r="D28" s="35"/>
      <c r="E28" s="35"/>
      <c r="F28" s="36"/>
      <c r="G28" s="34"/>
    </row>
    <row r="29" customFormat="false" ht="12.75" hidden="false" customHeight="true" outlineLevel="0" collapsed="false">
      <c r="A29" s="35" t="s">
        <v>135</v>
      </c>
      <c r="B29" s="35"/>
      <c r="C29" s="35"/>
      <c r="D29" s="35"/>
      <c r="E29" s="35"/>
      <c r="F29" s="36" t="n">
        <f aca="false">($E$18+$E$19)*G29*12</f>
        <v>5618.808</v>
      </c>
      <c r="G29" s="37" t="n">
        <v>1.305</v>
      </c>
    </row>
    <row r="30" customFormat="false" ht="12.75" hidden="false" customHeight="true" outlineLevel="0" collapsed="false">
      <c r="A30" s="38" t="s">
        <v>136</v>
      </c>
      <c r="B30" s="38"/>
      <c r="C30" s="38"/>
      <c r="D30" s="38"/>
      <c r="E30" s="38"/>
      <c r="F30" s="38"/>
      <c r="G30" s="38"/>
    </row>
    <row r="31" customFormat="false" ht="12.75" hidden="false" customHeight="true" outlineLevel="0" collapsed="false">
      <c r="A31" s="35" t="s">
        <v>135</v>
      </c>
      <c r="B31" s="35"/>
      <c r="C31" s="35"/>
      <c r="D31" s="35"/>
      <c r="E31" s="35"/>
      <c r="F31" s="36" t="n">
        <f aca="false">($E$18+$E$19)*G31*12</f>
        <v>3457.3968</v>
      </c>
      <c r="G31" s="34" t="n">
        <v>0.803</v>
      </c>
    </row>
    <row r="32" customFormat="false" ht="12.75" hidden="false" customHeight="true" outlineLevel="0" collapsed="false">
      <c r="A32" s="39" t="s">
        <v>137</v>
      </c>
      <c r="B32" s="39"/>
      <c r="C32" s="39"/>
      <c r="D32" s="39"/>
      <c r="E32" s="39"/>
      <c r="F32" s="36" t="n">
        <f aca="false">($E$18+$E$19)*G32*12</f>
        <v>538.2</v>
      </c>
      <c r="G32" s="40" t="n">
        <v>0.125</v>
      </c>
    </row>
    <row r="33" customFormat="false" ht="12.75" hidden="false" customHeight="true" outlineLevel="0" collapsed="false">
      <c r="A33" s="41" t="s">
        <v>138</v>
      </c>
      <c r="B33" s="41"/>
      <c r="C33" s="41"/>
      <c r="D33" s="41"/>
      <c r="E33" s="41"/>
      <c r="F33" s="36" t="n">
        <f aca="false">($E$18+$E$19)*G33*12</f>
        <v>189.4464</v>
      </c>
      <c r="G33" s="40" t="n">
        <v>0.044</v>
      </c>
    </row>
    <row r="34" customFormat="false" ht="32.3" hidden="false" customHeight="true" outlineLevel="0" collapsed="false">
      <c r="A34" s="42" t="s">
        <v>139</v>
      </c>
      <c r="B34" s="42"/>
      <c r="C34" s="42"/>
      <c r="D34" s="42"/>
      <c r="E34" s="42"/>
      <c r="F34" s="36" t="n">
        <f aca="false">($E$18+$E$19)*G34*12</f>
        <v>706.1184</v>
      </c>
      <c r="G34" s="43" t="n">
        <v>0.164</v>
      </c>
    </row>
    <row r="35" customFormat="false" ht="12.75" hidden="false" customHeight="false" outlineLevel="0" collapsed="false">
      <c r="A35" s="44" t="s">
        <v>140</v>
      </c>
      <c r="B35" s="45"/>
      <c r="C35" s="46"/>
      <c r="D35" s="46"/>
      <c r="E35" s="46"/>
      <c r="F35" s="46"/>
      <c r="G35" s="46"/>
    </row>
    <row r="36" customFormat="false" ht="12.75" hidden="false" customHeight="true" outlineLevel="0" collapsed="false">
      <c r="A36" s="35" t="s">
        <v>135</v>
      </c>
      <c r="B36" s="35"/>
      <c r="C36" s="35"/>
      <c r="D36" s="35"/>
      <c r="E36" s="35"/>
      <c r="F36" s="36" t="n">
        <f aca="false">($E$18+$E$19)*G36*12</f>
        <v>1244.3184</v>
      </c>
      <c r="G36" s="43" t="n">
        <v>0.289</v>
      </c>
    </row>
    <row r="37" customFormat="false" ht="12.75" hidden="false" customHeight="true" outlineLevel="0" collapsed="false">
      <c r="A37" s="42" t="s">
        <v>137</v>
      </c>
      <c r="B37" s="42"/>
      <c r="C37" s="42"/>
      <c r="D37" s="42"/>
      <c r="E37" s="42"/>
      <c r="F37" s="36" t="n">
        <f aca="false">($E$18+$E$19)*G37*12</f>
        <v>215.28</v>
      </c>
      <c r="G37" s="40" t="n">
        <v>0.05</v>
      </c>
    </row>
    <row r="38" customFormat="false" ht="12.75" hidden="false" customHeight="true" outlineLevel="0" collapsed="false">
      <c r="A38" s="42" t="s">
        <v>138</v>
      </c>
      <c r="B38" s="42"/>
      <c r="C38" s="42"/>
      <c r="D38" s="42"/>
      <c r="E38" s="42"/>
      <c r="F38" s="36" t="n">
        <f aca="false">($E$18+$E$19)*G38*12</f>
        <v>142.0848</v>
      </c>
      <c r="G38" s="40" t="n">
        <v>0.033</v>
      </c>
    </row>
    <row r="39" customFormat="false" ht="12.75" hidden="false" customHeight="true" outlineLevel="0" collapsed="false">
      <c r="A39" s="42" t="s">
        <v>141</v>
      </c>
      <c r="B39" s="42"/>
      <c r="C39" s="42"/>
      <c r="D39" s="42"/>
      <c r="E39" s="42"/>
      <c r="F39" s="42"/>
      <c r="G39" s="42"/>
    </row>
    <row r="40" customFormat="false" ht="12.75" hidden="false" customHeight="true" outlineLevel="0" collapsed="false">
      <c r="A40" s="35" t="s">
        <v>135</v>
      </c>
      <c r="B40" s="35"/>
      <c r="C40" s="35"/>
      <c r="D40" s="35"/>
      <c r="E40" s="35"/>
      <c r="F40" s="36" t="n">
        <f aca="false">($E$18+$E$19)*G40*12</f>
        <v>2432.664</v>
      </c>
      <c r="G40" s="43" t="n">
        <v>0.565</v>
      </c>
    </row>
    <row r="41" customFormat="false" ht="12.75" hidden="false" customHeight="true" outlineLevel="0" collapsed="false">
      <c r="A41" s="42" t="s">
        <v>137</v>
      </c>
      <c r="B41" s="42"/>
      <c r="C41" s="42"/>
      <c r="D41" s="42"/>
      <c r="E41" s="42"/>
      <c r="F41" s="36" t="n">
        <f aca="false">($E$18+$E$19)*G41*12</f>
        <v>378.8928</v>
      </c>
      <c r="G41" s="43" t="n">
        <v>0.088</v>
      </c>
    </row>
    <row r="42" customFormat="false" ht="12.75" hidden="false" customHeight="true" outlineLevel="0" collapsed="false">
      <c r="A42" s="42" t="s">
        <v>138</v>
      </c>
      <c r="B42" s="42"/>
      <c r="C42" s="42"/>
      <c r="D42" s="42"/>
      <c r="E42" s="42"/>
      <c r="F42" s="36" t="n">
        <f aca="false">($E$18+$E$19)*G42*12</f>
        <v>430.56</v>
      </c>
      <c r="G42" s="43" t="n">
        <v>0.1</v>
      </c>
    </row>
    <row r="43" customFormat="false" ht="12.75" hidden="false" customHeight="true" outlineLevel="0" collapsed="false">
      <c r="A43" s="42" t="s">
        <v>142</v>
      </c>
      <c r="B43" s="42"/>
      <c r="C43" s="42"/>
      <c r="D43" s="42"/>
      <c r="E43" s="42"/>
      <c r="F43" s="42"/>
      <c r="G43" s="42"/>
    </row>
    <row r="44" customFormat="false" ht="12.75" hidden="false" customHeight="true" outlineLevel="0" collapsed="false">
      <c r="A44" s="42" t="s">
        <v>143</v>
      </c>
      <c r="B44" s="42"/>
      <c r="C44" s="42"/>
      <c r="D44" s="42"/>
      <c r="E44" s="42"/>
      <c r="F44" s="36" t="n">
        <f aca="false">($E$18+$E$19)*G44*12</f>
        <v>10044.9648</v>
      </c>
      <c r="G44" s="43" t="n">
        <v>2.333</v>
      </c>
    </row>
    <row r="45" customFormat="false" ht="12.75" hidden="false" customHeight="true" outlineLevel="0" collapsed="false">
      <c r="A45" s="47" t="s">
        <v>144</v>
      </c>
      <c r="B45" s="47"/>
      <c r="C45" s="47"/>
      <c r="D45" s="47"/>
      <c r="E45" s="47"/>
      <c r="F45" s="36" t="n">
        <f aca="false">($E$18+$E$19)*G45*12</f>
        <v>6428.2608</v>
      </c>
      <c r="G45" s="48" t="n">
        <v>1.493</v>
      </c>
    </row>
    <row r="46" customFormat="false" ht="12.75" hidden="false" customHeight="true" outlineLevel="0" collapsed="false">
      <c r="A46" s="42" t="s">
        <v>145</v>
      </c>
      <c r="B46" s="42"/>
      <c r="C46" s="42"/>
      <c r="D46" s="42"/>
      <c r="E46" s="42"/>
      <c r="F46" s="36" t="n">
        <f aca="false">($E$18+$E$19)*G46*12</f>
        <v>706.1184</v>
      </c>
      <c r="G46" s="43" t="n">
        <v>0.164</v>
      </c>
    </row>
    <row r="47" customFormat="false" ht="12.75" hidden="false" customHeight="true" outlineLevel="0" collapsed="false">
      <c r="A47" s="42" t="s">
        <v>146</v>
      </c>
      <c r="B47" s="42"/>
      <c r="C47" s="42"/>
      <c r="D47" s="42"/>
      <c r="E47" s="42"/>
      <c r="F47" s="36" t="n">
        <f aca="false">($E$18+$E$19)*G47*12</f>
        <v>650.1456</v>
      </c>
      <c r="G47" s="43" t="n">
        <v>0.151</v>
      </c>
    </row>
    <row r="48" customFormat="false" ht="12.75" hidden="false" customHeight="true" outlineLevel="0" collapsed="false">
      <c r="A48" s="49" t="s">
        <v>147</v>
      </c>
      <c r="B48" s="49"/>
      <c r="C48" s="49"/>
      <c r="D48" s="49"/>
      <c r="E48" s="49"/>
      <c r="F48" s="36" t="n">
        <f aca="false">($E$18+$E$19)*G48*12</f>
        <v>107.64</v>
      </c>
      <c r="G48" s="43" t="n">
        <v>0.025</v>
      </c>
    </row>
    <row r="49" customFormat="false" ht="12.75" hidden="false" customHeight="false" outlineLevel="0" collapsed="false">
      <c r="A49" s="50" t="s">
        <v>148</v>
      </c>
      <c r="B49" s="51"/>
      <c r="C49" s="51"/>
      <c r="D49" s="51"/>
      <c r="E49" s="51"/>
      <c r="F49" s="36" t="n">
        <f aca="false">($E$18+$E$19)*G49*12</f>
        <v>55.9728</v>
      </c>
      <c r="G49" s="52" t="n">
        <v>0.013</v>
      </c>
    </row>
    <row r="50" customFormat="false" ht="12.75" hidden="false" customHeight="false" outlineLevel="0" collapsed="false">
      <c r="A50" s="50" t="s">
        <v>149</v>
      </c>
      <c r="B50" s="51"/>
      <c r="C50" s="51"/>
      <c r="D50" s="51"/>
      <c r="E50" s="51"/>
      <c r="F50" s="36" t="n">
        <f aca="false">($E$18+$E$19)*G50*12</f>
        <v>327.2256</v>
      </c>
      <c r="G50" s="52" t="n">
        <v>0.076</v>
      </c>
    </row>
    <row r="51" customFormat="false" ht="12.75" hidden="false" customHeight="true" outlineLevel="0" collapsed="false">
      <c r="A51" s="49" t="s">
        <v>150</v>
      </c>
      <c r="B51" s="49"/>
      <c r="C51" s="49"/>
      <c r="D51" s="49"/>
      <c r="E51" s="49"/>
      <c r="F51" s="49"/>
      <c r="G51" s="49"/>
    </row>
    <row r="52" customFormat="false" ht="27.35" hidden="false" customHeight="true" outlineLevel="0" collapsed="false">
      <c r="A52" s="42" t="s">
        <v>151</v>
      </c>
      <c r="B52" s="42"/>
      <c r="C52" s="42"/>
      <c r="D52" s="42"/>
      <c r="E52" s="42"/>
      <c r="F52" s="36" t="n">
        <f aca="false">($E$18+$E$19)*G52*12</f>
        <v>1080.7056</v>
      </c>
      <c r="G52" s="43" t="n">
        <v>0.251</v>
      </c>
    </row>
    <row r="53" customFormat="false" ht="12.75" hidden="false" customHeight="true" outlineLevel="0" collapsed="false">
      <c r="A53" s="42" t="s">
        <v>152</v>
      </c>
      <c r="B53" s="42"/>
      <c r="C53" s="42"/>
      <c r="D53" s="42"/>
      <c r="E53" s="42"/>
      <c r="F53" s="42"/>
      <c r="G53" s="42"/>
    </row>
    <row r="54" customFormat="false" ht="12.75" hidden="false" customHeight="true" outlineLevel="0" collapsed="false">
      <c r="A54" s="49" t="s">
        <v>153</v>
      </c>
      <c r="B54" s="49"/>
      <c r="C54" s="49"/>
      <c r="D54" s="49"/>
      <c r="E54" s="49"/>
      <c r="F54" s="36" t="n">
        <f aca="false">($E$18+$E$19)*G54*12</f>
        <v>4051.5696</v>
      </c>
      <c r="G54" s="43" t="n">
        <v>0.941</v>
      </c>
    </row>
    <row r="55" customFormat="false" ht="15.75" hidden="false" customHeight="true" outlineLevel="0" collapsed="false">
      <c r="A55" s="53" t="s">
        <v>154</v>
      </c>
      <c r="B55" s="53"/>
      <c r="C55" s="53"/>
      <c r="D55" s="53"/>
      <c r="E55" s="53"/>
      <c r="F55" s="54" t="n">
        <f aca="false">(F27+F29+F31+F32+F33+F34+F36+F37+F38+F40+F41+F42+F44+F45+F46+F47+F48+F49+F50+F52+F54)</f>
        <v>43990.3152</v>
      </c>
      <c r="G55" s="54" t="n">
        <f aca="false">(G27+G29+G31+G32+G33+G34+G36+G37+G38+G40+G41+G42+G44+G45+G46+G47+G48+G49+G50+G52+G54)</f>
        <v>10.217</v>
      </c>
    </row>
    <row r="56" customFormat="false" ht="12.75" hidden="false" customHeight="false" outlineLevel="0" collapsed="false">
      <c r="A56" s="0"/>
      <c r="B56" s="0"/>
      <c r="C56" s="55"/>
      <c r="D56" s="0"/>
      <c r="E56" s="0"/>
      <c r="F56" s="0"/>
      <c r="G56" s="56"/>
    </row>
    <row r="58" customFormat="false" ht="32.25" hidden="false" customHeight="true" outlineLevel="0" collapsed="false">
      <c r="A58" s="57" t="s">
        <v>155</v>
      </c>
      <c r="B58" s="57"/>
      <c r="C58" s="57"/>
      <c r="D58" s="57"/>
      <c r="E58" s="57"/>
      <c r="F58" s="57"/>
      <c r="G58" s="57"/>
      <c r="H58" s="58"/>
      <c r="I58" s="58"/>
      <c r="J58" s="58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</row>
    <row r="60" customFormat="false" ht="24" hidden="false" customHeight="true" outlineLevel="0" collapsed="false">
      <c r="A60" s="34" t="s">
        <v>129</v>
      </c>
      <c r="B60" s="34"/>
      <c r="C60" s="34"/>
      <c r="D60" s="34"/>
      <c r="E60" s="34"/>
      <c r="F60" s="34"/>
      <c r="G60" s="34" t="s">
        <v>156</v>
      </c>
    </row>
    <row r="61" customFormat="false" ht="12.75" hidden="false" customHeight="true" outlineLevel="0" collapsed="false">
      <c r="A61" s="59" t="s">
        <v>157</v>
      </c>
      <c r="B61" s="59"/>
      <c r="C61" s="59"/>
      <c r="D61" s="59"/>
      <c r="E61" s="59"/>
      <c r="F61" s="59"/>
      <c r="G61" s="60"/>
    </row>
    <row r="62" customFormat="false" ht="12.75" hidden="false" customHeight="true" outlineLevel="0" collapsed="false">
      <c r="A62" s="35" t="s">
        <v>158</v>
      </c>
      <c r="B62" s="35"/>
      <c r="C62" s="35"/>
      <c r="D62" s="35"/>
      <c r="E62" s="35"/>
      <c r="F62" s="35"/>
      <c r="G62" s="60" t="n">
        <v>56</v>
      </c>
    </row>
    <row r="63" customFormat="false" ht="12.75" hidden="false" customHeight="true" outlineLevel="0" collapsed="false">
      <c r="A63" s="35" t="s">
        <v>159</v>
      </c>
      <c r="B63" s="35"/>
      <c r="C63" s="35"/>
      <c r="D63" s="35"/>
      <c r="E63" s="35"/>
      <c r="F63" s="35"/>
      <c r="G63" s="60" t="n">
        <v>14</v>
      </c>
    </row>
    <row r="64" customFormat="false" ht="12.75" hidden="false" customHeight="true" outlineLevel="0" collapsed="false">
      <c r="A64" s="35" t="s">
        <v>160</v>
      </c>
      <c r="B64" s="35"/>
      <c r="C64" s="35"/>
      <c r="D64" s="35"/>
      <c r="E64" s="35"/>
      <c r="F64" s="35"/>
      <c r="G64" s="60" t="n">
        <v>4</v>
      </c>
    </row>
    <row r="65" customFormat="false" ht="12.75" hidden="false" customHeight="true" outlineLevel="0" collapsed="false">
      <c r="A65" s="35" t="s">
        <v>161</v>
      </c>
      <c r="B65" s="35"/>
      <c r="C65" s="35"/>
      <c r="D65" s="35"/>
      <c r="E65" s="35"/>
      <c r="F65" s="35"/>
      <c r="G65" s="60" t="n">
        <v>29</v>
      </c>
    </row>
    <row r="66" customFormat="false" ht="12.75" hidden="false" customHeight="true" outlineLevel="0" collapsed="false">
      <c r="A66" s="35" t="s">
        <v>162</v>
      </c>
      <c r="B66" s="35"/>
      <c r="C66" s="35"/>
      <c r="D66" s="35"/>
      <c r="E66" s="35"/>
      <c r="F66" s="35"/>
      <c r="G66" s="60" t="n">
        <v>76</v>
      </c>
    </row>
    <row r="67" customFormat="false" ht="12.75" hidden="false" customHeight="true" outlineLevel="0" collapsed="false">
      <c r="A67" s="35" t="s">
        <v>163</v>
      </c>
      <c r="B67" s="35"/>
      <c r="C67" s="35"/>
      <c r="D67" s="35"/>
      <c r="E67" s="35"/>
      <c r="F67" s="35"/>
      <c r="G67" s="60" t="n">
        <v>18</v>
      </c>
    </row>
    <row r="68" customFormat="false" ht="12.75" hidden="false" customHeight="true" outlineLevel="0" collapsed="false">
      <c r="A68" s="59" t="s">
        <v>164</v>
      </c>
      <c r="B68" s="59"/>
      <c r="C68" s="59"/>
      <c r="D68" s="59"/>
      <c r="E68" s="59"/>
      <c r="F68" s="59"/>
      <c r="G68" s="60"/>
    </row>
    <row r="69" customFormat="false" ht="12.75" hidden="false" customHeight="true" outlineLevel="0" collapsed="false">
      <c r="A69" s="35" t="s">
        <v>165</v>
      </c>
      <c r="B69" s="35"/>
      <c r="C69" s="35"/>
      <c r="D69" s="35"/>
      <c r="E69" s="35"/>
      <c r="F69" s="35"/>
      <c r="G69" s="60" t="n">
        <v>129</v>
      </c>
    </row>
    <row r="70" customFormat="false" ht="12.75" hidden="false" customHeight="true" outlineLevel="0" collapsed="false">
      <c r="A70" s="35" t="s">
        <v>166</v>
      </c>
      <c r="B70" s="35"/>
      <c r="C70" s="35"/>
      <c r="D70" s="35"/>
      <c r="E70" s="35"/>
      <c r="F70" s="35"/>
      <c r="G70" s="60" t="n">
        <v>11</v>
      </c>
    </row>
    <row r="71" customFormat="false" ht="12.75" hidden="false" customHeight="true" outlineLevel="0" collapsed="false">
      <c r="A71" s="35" t="s">
        <v>162</v>
      </c>
      <c r="B71" s="35"/>
      <c r="C71" s="35"/>
      <c r="D71" s="35"/>
      <c r="E71" s="35"/>
      <c r="F71" s="35"/>
      <c r="G71" s="60" t="n">
        <v>160</v>
      </c>
    </row>
    <row r="72" customFormat="false" ht="12.75" hidden="false" customHeight="true" outlineLevel="0" collapsed="false">
      <c r="A72" s="35" t="s">
        <v>167</v>
      </c>
      <c r="B72" s="35"/>
      <c r="C72" s="35"/>
      <c r="D72" s="35"/>
      <c r="E72" s="35"/>
      <c r="F72" s="35"/>
      <c r="G72" s="60" t="n">
        <v>31</v>
      </c>
    </row>
    <row r="73" customFormat="false" ht="12.75" hidden="false" customHeight="true" outlineLevel="0" collapsed="false">
      <c r="A73" s="35" t="s">
        <v>168</v>
      </c>
      <c r="B73" s="35"/>
      <c r="C73" s="35"/>
      <c r="D73" s="35"/>
      <c r="E73" s="35"/>
      <c r="F73" s="35"/>
      <c r="G73" s="60" t="n">
        <v>3</v>
      </c>
    </row>
    <row r="74" customFormat="false" ht="12.75" hidden="false" customHeight="true" outlineLevel="0" collapsed="false">
      <c r="A74" s="59" t="s">
        <v>169</v>
      </c>
      <c r="B74" s="59"/>
      <c r="C74" s="59"/>
      <c r="D74" s="59"/>
      <c r="E74" s="59"/>
      <c r="F74" s="59"/>
      <c r="G74" s="60"/>
    </row>
    <row r="75" customFormat="false" ht="12.75" hidden="false" customHeight="true" outlineLevel="0" collapsed="false">
      <c r="A75" s="35" t="s">
        <v>170</v>
      </c>
      <c r="B75" s="35"/>
      <c r="C75" s="35"/>
      <c r="D75" s="35"/>
      <c r="E75" s="35"/>
      <c r="F75" s="35"/>
      <c r="G75" s="60" t="n">
        <v>236</v>
      </c>
    </row>
    <row r="76" customFormat="false" ht="12.75" hidden="false" customHeight="true" outlineLevel="0" collapsed="false">
      <c r="A76" s="59" t="s">
        <v>171</v>
      </c>
      <c r="B76" s="59"/>
      <c r="C76" s="59"/>
      <c r="D76" s="59"/>
      <c r="E76" s="59"/>
      <c r="F76" s="59"/>
      <c r="G76" s="60"/>
    </row>
    <row r="77" customFormat="false" ht="12.75" hidden="false" customHeight="true" outlineLevel="0" collapsed="false">
      <c r="A77" s="35" t="s">
        <v>172</v>
      </c>
      <c r="B77" s="35"/>
      <c r="C77" s="35"/>
      <c r="D77" s="35"/>
      <c r="E77" s="35"/>
      <c r="F77" s="35"/>
      <c r="G77" s="60" t="n">
        <v>52</v>
      </c>
    </row>
    <row r="78" customFormat="false" ht="12.75" hidden="false" customHeight="true" outlineLevel="0" collapsed="false">
      <c r="A78" s="35" t="s">
        <v>173</v>
      </c>
      <c r="B78" s="35"/>
      <c r="C78" s="35"/>
      <c r="D78" s="35"/>
      <c r="E78" s="35"/>
      <c r="F78" s="35"/>
      <c r="G78" s="60" t="n">
        <v>52</v>
      </c>
    </row>
    <row r="79" customFormat="false" ht="12.75" hidden="false" customHeight="true" outlineLevel="0" collapsed="false">
      <c r="A79" s="35" t="s">
        <v>174</v>
      </c>
      <c r="B79" s="35"/>
      <c r="C79" s="35"/>
      <c r="D79" s="35"/>
      <c r="E79" s="35"/>
      <c r="F79" s="35"/>
      <c r="G79" s="60" t="n">
        <v>26</v>
      </c>
    </row>
    <row r="80" customFormat="false" ht="12.75" hidden="false" customHeight="true" outlineLevel="0" collapsed="false">
      <c r="A80" s="35" t="s">
        <v>175</v>
      </c>
      <c r="B80" s="35"/>
      <c r="C80" s="35"/>
      <c r="D80" s="35"/>
      <c r="E80" s="35"/>
      <c r="F80" s="35"/>
      <c r="G80" s="60" t="n">
        <v>26</v>
      </c>
    </row>
    <row r="81" customFormat="false" ht="12.75" hidden="false" customHeight="true" outlineLevel="0" collapsed="false">
      <c r="A81" s="35" t="s">
        <v>176</v>
      </c>
      <c r="B81" s="35"/>
      <c r="C81" s="35"/>
      <c r="D81" s="35"/>
      <c r="E81" s="35"/>
      <c r="F81" s="35"/>
      <c r="G81" s="60" t="n">
        <v>52</v>
      </c>
    </row>
    <row r="82" customFormat="false" ht="12.75" hidden="false" customHeight="true" outlineLevel="0" collapsed="false">
      <c r="A82" s="35" t="s">
        <v>177</v>
      </c>
      <c r="B82" s="35"/>
      <c r="C82" s="35"/>
      <c r="D82" s="35"/>
      <c r="E82" s="35"/>
      <c r="F82" s="35"/>
      <c r="G82" s="60" t="n">
        <v>52</v>
      </c>
    </row>
    <row r="83" customFormat="false" ht="30" hidden="false" customHeight="false" outlineLevel="0" collapsed="false">
      <c r="A83" s="61" t="n">
        <v>1</v>
      </c>
      <c r="B83" s="61"/>
      <c r="C83" s="0"/>
      <c r="D83" s="0"/>
      <c r="E83" s="0"/>
      <c r="F83" s="0"/>
      <c r="G83" s="0"/>
    </row>
    <row r="84" customFormat="false" ht="15" hidden="false" customHeight="true" outlineLevel="0" collapsed="false"/>
    <row r="86" customFormat="false" ht="15" hidden="false" customHeight="false" outlineLevel="0" collapsed="false"/>
  </sheetData>
  <mergeCells count="66">
    <mergeCell ref="E1:G1"/>
    <mergeCell ref="A8:G8"/>
    <mergeCell ref="A9:G9"/>
    <mergeCell ref="A10:G10"/>
    <mergeCell ref="A11:G11"/>
    <mergeCell ref="A12:G12"/>
    <mergeCell ref="B15:D15"/>
    <mergeCell ref="B16:D16"/>
    <mergeCell ref="B17:D17"/>
    <mergeCell ref="B18:D18"/>
    <mergeCell ref="B19:D19"/>
    <mergeCell ref="B20:D20"/>
    <mergeCell ref="B21:D21"/>
    <mergeCell ref="A25:E25"/>
    <mergeCell ref="A26:G26"/>
    <mergeCell ref="A27:E27"/>
    <mergeCell ref="A28:E28"/>
    <mergeCell ref="A29:E29"/>
    <mergeCell ref="A30:G30"/>
    <mergeCell ref="A31:E31"/>
    <mergeCell ref="A32:E32"/>
    <mergeCell ref="A33:E33"/>
    <mergeCell ref="A34:E34"/>
    <mergeCell ref="C35:G35"/>
    <mergeCell ref="A36:E36"/>
    <mergeCell ref="A37:E37"/>
    <mergeCell ref="A38:E38"/>
    <mergeCell ref="A39:G39"/>
    <mergeCell ref="A40:E40"/>
    <mergeCell ref="A41:E41"/>
    <mergeCell ref="A42:E42"/>
    <mergeCell ref="A43:G43"/>
    <mergeCell ref="A44:E44"/>
    <mergeCell ref="A45:E45"/>
    <mergeCell ref="A46:E46"/>
    <mergeCell ref="A47:E47"/>
    <mergeCell ref="A48:E48"/>
    <mergeCell ref="A51:G51"/>
    <mergeCell ref="A52:E52"/>
    <mergeCell ref="A53:G53"/>
    <mergeCell ref="A54:E54"/>
    <mergeCell ref="A55:E55"/>
    <mergeCell ref="A58:G58"/>
    <mergeCell ref="A60:F60"/>
    <mergeCell ref="A61:F61"/>
    <mergeCell ref="A62:F62"/>
    <mergeCell ref="A63:F63"/>
    <mergeCell ref="A64:F64"/>
    <mergeCell ref="A65:F65"/>
    <mergeCell ref="A66:F66"/>
    <mergeCell ref="A67:F67"/>
    <mergeCell ref="A68:F68"/>
    <mergeCell ref="A69:F69"/>
    <mergeCell ref="A70:F70"/>
    <mergeCell ref="A71:F71"/>
    <mergeCell ref="A72:F72"/>
    <mergeCell ref="A73:F73"/>
    <mergeCell ref="A74:F74"/>
    <mergeCell ref="A75:F75"/>
    <mergeCell ref="A76:F76"/>
    <mergeCell ref="A77:F77"/>
    <mergeCell ref="A78:F78"/>
    <mergeCell ref="A79:F79"/>
    <mergeCell ref="A80:F80"/>
    <mergeCell ref="A81:F81"/>
    <mergeCell ref="A82:F8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236</TotalTime>
  <Application>LibreOffice/4.3.1.2$Windows_x86 LibreOffice_project/958349dc3b25111dbca392fbc281a05559ef6848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2022-11-07T08:02:43Z</dcterms:created>
  <dc:creator>User</dc:creator>
  <dc:language>ru-RU</dc:language>
  <cp:lastPrinted>2022-12-29T14:22:02Z</cp:lastPrinted>
  <dcterms:modified xsi:type="dcterms:W3CDTF">2023-02-13T11:24:07Z</dcterms:modified>
  <cp:revision>1</cp:revision>
</cp:coreProperties>
</file>